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rknad MULTIBRAND\BrandPortfolio_2016\Produkt\Oljefria kompressorer\AML Data\"/>
    </mc:Choice>
  </mc:AlternateContent>
  <bookViews>
    <workbookView xWindow="-30" yWindow="30" windowWidth="20730" windowHeight="10350"/>
  </bookViews>
  <sheets>
    <sheet name="Grouping" sheetId="1" r:id="rId1"/>
  </sheets>
  <definedNames>
    <definedName name="_xlnm._FilterDatabase" localSheetId="0" hidden="1">Grouping!$A$1:$AM$16</definedName>
  </definedNames>
  <calcPr calcId="152511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<sst xmlns="http://schemas.openxmlformats.org/spreadsheetml/2006/main" count="280" uniqueCount="79">
  <si>
    <t>Brand</t>
  </si>
  <si>
    <t>Power
HP</t>
  </si>
  <si>
    <t>Power
kW</t>
  </si>
  <si>
    <t>Variant</t>
  </si>
  <si>
    <t>Supply</t>
  </si>
  <si>
    <t>Start</t>
  </si>
  <si>
    <t>Configuration</t>
  </si>
  <si>
    <t>Pressure</t>
  </si>
  <si>
    <t>Cyl</t>
  </si>
  <si>
    <t>Stages</t>
  </si>
  <si>
    <t>Motor</t>
  </si>
  <si>
    <t>Class</t>
  </si>
  <si>
    <t>IP min</t>
  </si>
  <si>
    <t>A</t>
  </si>
  <si>
    <t>OIL
g</t>
  </si>
  <si>
    <t>Width  W
mm</t>
  </si>
  <si>
    <t>Length  L
mm</t>
  </si>
  <si>
    <t>Height  H
mm</t>
  </si>
  <si>
    <t>Weight
kg</t>
  </si>
  <si>
    <t>Compressor
installation
drawing</t>
  </si>
  <si>
    <t>NEW pump</t>
  </si>
  <si>
    <t>NEW beltguard</t>
  </si>
  <si>
    <t>CleanAIR</t>
  </si>
  <si>
    <t>CLR 15/50</t>
  </si>
  <si>
    <t>CLR 15/50 T</t>
  </si>
  <si>
    <t>CLR 20/50</t>
  </si>
  <si>
    <t>CLR 20/50 T</t>
  </si>
  <si>
    <t>CLR 15/30 S T</t>
  </si>
  <si>
    <t>CLR 20/30 S T</t>
  </si>
  <si>
    <t>N.A.</t>
  </si>
  <si>
    <t>DOL</t>
  </si>
  <si>
    <t>Stationary</t>
  </si>
  <si>
    <t>Open</t>
  </si>
  <si>
    <t>Silenced</t>
  </si>
  <si>
    <t>CLR 15/30 S</t>
  </si>
  <si>
    <t>CLR 20/30 S</t>
  </si>
  <si>
    <t>Receiver
L</t>
  </si>
  <si>
    <t>230/1/50</t>
  </si>
  <si>
    <t>-</t>
  </si>
  <si>
    <t>COLOR</t>
  </si>
  <si>
    <t>MEC 80</t>
  </si>
  <si>
    <t>MEC 90</t>
  </si>
  <si>
    <t>MEC 100</t>
  </si>
  <si>
    <t>F</t>
  </si>
  <si>
    <t>3X1,5</t>
  </si>
  <si>
    <t>RAL 9010</t>
  </si>
  <si>
    <t>Version</t>
  </si>
  <si>
    <t>Plug</t>
  </si>
  <si>
    <t>Open w. Dryer</t>
  </si>
  <si>
    <t>Silenced w.dryer</t>
  </si>
  <si>
    <t>Schuko</t>
  </si>
  <si>
    <t>CE</t>
  </si>
  <si>
    <t>IEC</t>
  </si>
  <si>
    <t>Unit approval</t>
  </si>
  <si>
    <t>Electrical Approval</t>
  </si>
  <si>
    <t>Receiver Approval</t>
  </si>
  <si>
    <t>CLR 15/25</t>
  </si>
  <si>
    <t>CLR 15/25 T</t>
  </si>
  <si>
    <t>CLR 20/25</t>
  </si>
  <si>
    <t>CLR 20/25 T</t>
  </si>
  <si>
    <t xml:space="preserve">CLR 25/50 </t>
  </si>
  <si>
    <t>CLR 25/50  T</t>
  </si>
  <si>
    <t>Item
number</t>
  </si>
  <si>
    <t>Description</t>
  </si>
  <si>
    <t>CLR15</t>
  </si>
  <si>
    <t>CLR20</t>
  </si>
  <si>
    <t>CLR25</t>
  </si>
  <si>
    <t>Pressure max
BAR</t>
  </si>
  <si>
    <t>Noise
Pressure Level
LpA (1 mt)</t>
  </si>
  <si>
    <t>FAD at 5 bar
l/min</t>
  </si>
  <si>
    <t>Displacement
l/min</t>
  </si>
  <si>
    <t xml:space="preserve">RPM
</t>
  </si>
  <si>
    <r>
      <t>Electrical
Cable mm</t>
    </r>
    <r>
      <rPr>
        <b/>
        <vertAlign val="superscript"/>
        <sz val="11"/>
        <color theme="0"/>
        <rFont val="Calibri"/>
        <family val="2"/>
      </rPr>
      <t>2</t>
    </r>
  </si>
  <si>
    <t xml:space="preserve">Pump
</t>
  </si>
  <si>
    <t>Dental units*</t>
  </si>
  <si>
    <t>1-2</t>
  </si>
  <si>
    <t>2-3</t>
  </si>
  <si>
    <t>4-5</t>
  </si>
  <si>
    <t>* Estimated value. Based on electrical dental chair installation and an average consumption of 50 Lt/min (FAD @ 5 bar)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</si>
</sst>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0\ 000\ 000\ 00"/>
    <numFmt numFmtId="165" formatCode="0000\ 0000\ 00"/>
    <numFmt numFmtId="166" formatCode="General&quot; cv&quot;"/>
    <numFmt numFmtId="167" formatCode="0.0&quot; dB(A)&quot;"/>
    <numFmt numFmtId="168" formatCode="General&quot; ℓ/min&quot;"/>
    <numFmt numFmtId="169" formatCode="General&quot; cfm&quot;"/>
    <numFmt numFmtId="170" formatCode="General&quot; rpm&quot;"/>
    <numFmt numFmtId="171" formatCode="General&quot; mm&quot;"/>
    <numFmt numFmtId="172" formatCode="General&quot; kg&quot;"/>
    <numFmt numFmtId="173" formatCode="General&quot; A&quot;"/>
    <numFmt numFmtId="174" formatCode="General&quot; mm²&quot;"/>
    <numFmt numFmtId="175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indexed="9"/>
      <name val="Century Gothic"/>
      <family val="2"/>
    </font>
    <font>
      <sz val="10"/>
      <color indexed="60"/>
      <name val="Century Gothic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vertAlign val="superscript"/>
      <sz val="11"/>
      <color theme="0"/>
      <name val="Calibri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2" borderId="1" applyNumberFormat="0" applyProtection="0">
      <alignment horizontal="center" vertical="center" wrapText="1"/>
    </xf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67" fontId="4" fillId="0" borderId="1" xfId="3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6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74" fontId="4" fillId="0" borderId="1" xfId="0" applyNumberFormat="1" applyFont="1" applyFill="1" applyBorder="1" applyAlignment="1">
      <alignment horizontal="center"/>
    </xf>
    <xf numFmtId="0" fontId="3" fillId="0" borderId="0" xfId="0" applyFont="1" applyBorder="1"/>
    <xf numFmtId="168" fontId="3" fillId="0" borderId="0" xfId="0" applyNumberFormat="1" applyFont="1"/>
    <xf numFmtId="175" fontId="4" fillId="0" borderId="1" xfId="0" applyNumberFormat="1" applyFont="1" applyFill="1" applyBorder="1" applyAlignment="1">
      <alignment horizontal="center"/>
    </xf>
    <xf numFmtId="168" fontId="4" fillId="0" borderId="1" xfId="4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68" fontId="4" fillId="3" borderId="2" xfId="4" applyFont="1" applyFill="1" applyBorder="1" applyAlignment="1">
      <alignment horizontal="center"/>
    </xf>
    <xf numFmtId="168" fontId="4" fillId="3" borderId="1" xfId="4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center" vertical="top" wrapText="1"/>
    </xf>
    <xf numFmtId="165" fontId="5" fillId="4" borderId="1" xfId="2" applyNumberFormat="1" applyFont="1" applyFill="1" applyBorder="1" applyAlignment="1">
      <alignment horizontal="center" vertical="top" wrapText="1"/>
    </xf>
    <xf numFmtId="171" fontId="5" fillId="4" borderId="1" xfId="6" applyFont="1" applyFill="1" applyBorder="1" applyAlignment="1">
      <alignment horizontal="center" vertical="top" wrapText="1"/>
    </xf>
    <xf numFmtId="172" fontId="5" fillId="4" borderId="1" xfId="7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5" fontId="4" fillId="0" borderId="1" xfId="2" applyNumberFormat="1" applyFont="1" applyFill="1" applyBorder="1" applyAlignment="1">
      <alignment horizontal="center"/>
    </xf>
    <xf numFmtId="170" fontId="4" fillId="0" borderId="1" xfId="5" applyFont="1" applyFill="1" applyBorder="1" applyAlignment="1">
      <alignment horizontal="center"/>
    </xf>
    <xf numFmtId="173" fontId="4" fillId="0" borderId="1" xfId="8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4" fillId="0" borderId="1" xfId="6" applyNumberFormat="1" applyFont="1" applyFill="1" applyBorder="1" applyAlignment="1">
      <alignment horizontal="center"/>
    </xf>
    <xf numFmtId="1" fontId="4" fillId="0" borderId="1" xfId="7" applyNumberFormat="1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left"/>
    </xf>
    <xf numFmtId="49" fontId="7" fillId="3" borderId="2" xfId="4" applyNumberFormat="1" applyFont="1" applyFill="1" applyBorder="1" applyAlignment="1">
      <alignment horizontal="center"/>
    </xf>
    <xf numFmtId="49" fontId="7" fillId="3" borderId="1" xfId="4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</cellXfs>
  <cellStyles count="9">
    <cellStyle name="Normal" xfId="0" builtinId="0"/>
    <cellStyle name="ref_WCO" xfId="2"/>
    <cellStyle name="Titres" xfId="1"/>
    <cellStyle name="unit_Ampère" xfId="8"/>
    <cellStyle name="unit_cv" xfId="3"/>
    <cellStyle name="unit_kg" xfId="7"/>
    <cellStyle name="unit_ℓ/min" xfId="4"/>
    <cellStyle name="unit_mm" xfId="6"/>
    <cellStyle name="unit_rpm" xfId="5"/>
  </cellStyles>
  <dxfs count="60"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strike/>
        <condense val="0"/>
        <extend val="0"/>
        <color indexed="23"/>
      </font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B2B2B2"/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7"/>
  <sheetViews>
    <sheetView tabSelected="1" zoomScale="85" zoomScaleNormal="85" workbookViewId="0">
      <pane xSplit="5" topLeftCell="F1" activePane="topRight" state="frozen"/>
      <selection pane="topRight" activeCell="E27" sqref="E27"/>
    </sheetView>
  </sheetViews>
  <sheetFormatPr defaultColWidth="9.140625" defaultRowHeight="15" x14ac:dyDescent="0.25"/>
  <cols>
    <col min="1" max="1" width="9.5703125" style="2" customWidth="1"/>
    <col min="2" max="2" width="12.85546875" style="2" bestFit="1" customWidth="1"/>
    <col min="3" max="3" width="16" style="2" bestFit="1" customWidth="1"/>
    <col min="4" max="5" width="11.7109375" style="2" bestFit="1" customWidth="1"/>
    <col min="6" max="6" width="18" style="2" bestFit="1" customWidth="1"/>
    <col min="7" max="7" width="17" style="2" bestFit="1" customWidth="1"/>
    <col min="8" max="8" width="17" style="2" customWidth="1"/>
    <col min="9" max="9" width="13.7109375" style="2" bestFit="1" customWidth="1"/>
    <col min="10" max="10" width="17.85546875" style="2" bestFit="1" customWidth="1"/>
    <col min="11" max="11" width="14.85546875" style="2" hidden="1" customWidth="1"/>
    <col min="12" max="12" width="12.140625" style="2" bestFit="1" customWidth="1"/>
    <col min="13" max="13" width="10.5703125" style="2" bestFit="1" customWidth="1"/>
    <col min="14" max="14" width="12.7109375" style="2" bestFit="1" customWidth="1"/>
    <col min="15" max="15" width="17.85546875" style="2" bestFit="1" customWidth="1"/>
    <col min="16" max="16" width="18.28515625" style="2" hidden="1" customWidth="1"/>
    <col min="17" max="17" width="18.5703125" style="2" bestFit="1" customWidth="1"/>
    <col min="18" max="18" width="11.28515625" style="2" bestFit="1" customWidth="1"/>
    <col min="19" max="19" width="10.42578125" style="2" bestFit="1" customWidth="1"/>
    <col min="20" max="20" width="28.7109375" style="2" hidden="1" customWidth="1"/>
    <col min="21" max="21" width="19.140625" style="2" hidden="1" customWidth="1"/>
    <col min="22" max="22" width="9" style="2" bestFit="1" customWidth="1"/>
    <col min="23" max="23" width="12.140625" style="2" bestFit="1" customWidth="1"/>
    <col min="24" max="24" width="11.5703125" style="2" bestFit="1" customWidth="1"/>
    <col min="25" max="25" width="10.7109375" style="2" bestFit="1" customWidth="1"/>
    <col min="26" max="26" width="11.7109375" style="2" bestFit="1" customWidth="1"/>
    <col min="27" max="27" width="7.7109375" style="2" bestFit="1" customWidth="1"/>
    <col min="28" max="28" width="15.5703125" style="3" bestFit="1" customWidth="1"/>
    <col min="29" max="29" width="9.28515625" style="2" bestFit="1" customWidth="1"/>
    <col min="30" max="30" width="12.28515625" style="2" bestFit="1" customWidth="1"/>
    <col min="31" max="31" width="10" style="2" bestFit="1" customWidth="1"/>
    <col min="32" max="32" width="17.85546875" style="2" bestFit="1" customWidth="1"/>
    <col min="33" max="33" width="22" style="2" bestFit="1" customWidth="1"/>
    <col min="34" max="34" width="22.28515625" style="2" bestFit="1" customWidth="1"/>
    <col min="35" max="35" width="13.85546875" style="2" customWidth="1"/>
    <col min="36" max="37" width="14.42578125" style="2" bestFit="1" customWidth="1"/>
    <col min="38" max="38" width="12.5703125" style="2" bestFit="1" customWidth="1"/>
    <col min="39" max="39" width="24.85546875" style="2" bestFit="1" customWidth="1"/>
    <col min="40" max="143" width="9.140625" style="9"/>
    <col min="144" max="144" width="9.5703125" style="9" bestFit="1" customWidth="1"/>
    <col min="145" max="232" width="9.140625" style="9"/>
    <col min="233" max="16384" width="9.140625" style="2"/>
  </cols>
  <sheetData>
    <row r="1" spans="1:232" s="3" customFormat="1" ht="60" customHeight="1" x14ac:dyDescent="0.25">
      <c r="A1" s="19" t="s">
        <v>0</v>
      </c>
      <c r="B1" s="20" t="s">
        <v>62</v>
      </c>
      <c r="C1" s="19" t="s">
        <v>63</v>
      </c>
      <c r="D1" s="18" t="s">
        <v>1</v>
      </c>
      <c r="E1" s="18" t="s">
        <v>2</v>
      </c>
      <c r="F1" s="18" t="s">
        <v>70</v>
      </c>
      <c r="G1" s="18" t="s">
        <v>69</v>
      </c>
      <c r="H1" s="18" t="s">
        <v>74</v>
      </c>
      <c r="I1" s="18" t="s">
        <v>36</v>
      </c>
      <c r="J1" s="18" t="s">
        <v>67</v>
      </c>
      <c r="K1" s="18" t="s">
        <v>3</v>
      </c>
      <c r="L1" s="18" t="s">
        <v>4</v>
      </c>
      <c r="M1" s="18" t="s">
        <v>5</v>
      </c>
      <c r="N1" s="18" t="s">
        <v>46</v>
      </c>
      <c r="O1" s="18" t="s">
        <v>6</v>
      </c>
      <c r="P1" s="18" t="s">
        <v>7</v>
      </c>
      <c r="Q1" s="18" t="s">
        <v>68</v>
      </c>
      <c r="R1" s="19" t="s">
        <v>73</v>
      </c>
      <c r="S1" s="18" t="s">
        <v>71</v>
      </c>
      <c r="T1" s="18" t="s">
        <v>21</v>
      </c>
      <c r="U1" s="18" t="s">
        <v>20</v>
      </c>
      <c r="V1" s="18" t="s">
        <v>8</v>
      </c>
      <c r="W1" s="18" t="s">
        <v>9</v>
      </c>
      <c r="X1" s="18" t="s">
        <v>10</v>
      </c>
      <c r="Y1" s="18" t="s">
        <v>11</v>
      </c>
      <c r="Z1" s="18" t="s">
        <v>12</v>
      </c>
      <c r="AA1" s="18" t="s">
        <v>13</v>
      </c>
      <c r="AB1" s="18" t="s">
        <v>72</v>
      </c>
      <c r="AC1" s="18" t="s">
        <v>14</v>
      </c>
      <c r="AD1" s="18" t="s">
        <v>39</v>
      </c>
      <c r="AE1" s="18" t="s">
        <v>47</v>
      </c>
      <c r="AF1" s="18" t="s">
        <v>53</v>
      </c>
      <c r="AG1" s="18" t="s">
        <v>55</v>
      </c>
      <c r="AH1" s="18" t="s">
        <v>54</v>
      </c>
      <c r="AI1" s="21" t="s">
        <v>16</v>
      </c>
      <c r="AJ1" s="21" t="s">
        <v>15</v>
      </c>
      <c r="AK1" s="21" t="s">
        <v>17</v>
      </c>
      <c r="AL1" s="22" t="s">
        <v>18</v>
      </c>
      <c r="AM1" s="18" t="s">
        <v>19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</row>
    <row r="2" spans="1:232" s="28" customFormat="1" x14ac:dyDescent="0.25">
      <c r="A2" s="23" t="s">
        <v>22</v>
      </c>
      <c r="B2" s="24">
        <v>4116092255</v>
      </c>
      <c r="C2" s="31" t="s">
        <v>56</v>
      </c>
      <c r="D2" s="11">
        <v>1.5</v>
      </c>
      <c r="E2" s="11">
        <f t="shared" ref="E2:E15" si="0">D2/1.341</f>
        <v>1.1185682326621924</v>
      </c>
      <c r="F2" s="12">
        <v>240</v>
      </c>
      <c r="G2" s="16">
        <v>125</v>
      </c>
      <c r="H2" s="32" t="s">
        <v>75</v>
      </c>
      <c r="I2" s="5">
        <v>25</v>
      </c>
      <c r="J2" s="5">
        <v>8</v>
      </c>
      <c r="K2" s="5"/>
      <c r="L2" s="5" t="s">
        <v>37</v>
      </c>
      <c r="M2" s="5" t="s">
        <v>30</v>
      </c>
      <c r="N2" s="13" t="s">
        <v>31</v>
      </c>
      <c r="O2" s="14" t="s">
        <v>32</v>
      </c>
      <c r="P2" s="5"/>
      <c r="Q2" s="4">
        <v>70.8</v>
      </c>
      <c r="R2" s="5" t="s">
        <v>64</v>
      </c>
      <c r="S2" s="25">
        <v>1400</v>
      </c>
      <c r="T2" s="5" t="s">
        <v>38</v>
      </c>
      <c r="U2" s="5" t="s">
        <v>38</v>
      </c>
      <c r="V2" s="5">
        <v>2</v>
      </c>
      <c r="W2" s="5">
        <v>1</v>
      </c>
      <c r="X2" s="5" t="s">
        <v>40</v>
      </c>
      <c r="Y2" s="5" t="s">
        <v>43</v>
      </c>
      <c r="Z2" s="5">
        <v>44</v>
      </c>
      <c r="AA2" s="26">
        <v>6</v>
      </c>
      <c r="AB2" s="8" t="s">
        <v>44</v>
      </c>
      <c r="AC2" s="7" t="s">
        <v>29</v>
      </c>
      <c r="AD2" s="5" t="s">
        <v>45</v>
      </c>
      <c r="AE2" s="5" t="s">
        <v>50</v>
      </c>
      <c r="AF2" s="5" t="s">
        <v>51</v>
      </c>
      <c r="AG2" s="5" t="s">
        <v>51</v>
      </c>
      <c r="AH2" s="5" t="s">
        <v>52</v>
      </c>
      <c r="AI2" s="6">
        <v>470</v>
      </c>
      <c r="AJ2" s="6">
        <v>430</v>
      </c>
      <c r="AK2" s="6">
        <v>665</v>
      </c>
      <c r="AL2" s="29">
        <v>31</v>
      </c>
      <c r="AM2" s="5">
        <v>9828500603</v>
      </c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</row>
    <row r="3" spans="1:232" s="28" customFormat="1" x14ac:dyDescent="0.25">
      <c r="A3" s="23" t="s">
        <v>22</v>
      </c>
      <c r="B3" s="24">
        <v>4116092256</v>
      </c>
      <c r="C3" s="31" t="s">
        <v>57</v>
      </c>
      <c r="D3" s="11">
        <v>1.5</v>
      </c>
      <c r="E3" s="11">
        <f t="shared" si="0"/>
        <v>1.1185682326621924</v>
      </c>
      <c r="F3" s="12">
        <v>240</v>
      </c>
      <c r="G3" s="16">
        <v>125</v>
      </c>
      <c r="H3" s="32" t="s">
        <v>75</v>
      </c>
      <c r="I3" s="5">
        <v>25</v>
      </c>
      <c r="J3" s="5">
        <v>8</v>
      </c>
      <c r="K3" s="5"/>
      <c r="L3" s="5" t="s">
        <v>37</v>
      </c>
      <c r="M3" s="5" t="s">
        <v>30</v>
      </c>
      <c r="N3" s="13" t="s">
        <v>31</v>
      </c>
      <c r="O3" s="14" t="s">
        <v>48</v>
      </c>
      <c r="P3" s="5"/>
      <c r="Q3" s="4">
        <v>70.8</v>
      </c>
      <c r="R3" s="5" t="s">
        <v>64</v>
      </c>
      <c r="S3" s="25">
        <v>1400</v>
      </c>
      <c r="T3" s="5"/>
      <c r="U3" s="5"/>
      <c r="V3" s="5">
        <v>2</v>
      </c>
      <c r="W3" s="5">
        <v>1</v>
      </c>
      <c r="X3" s="5" t="s">
        <v>40</v>
      </c>
      <c r="Y3" s="5" t="s">
        <v>43</v>
      </c>
      <c r="Z3" s="5">
        <v>44</v>
      </c>
      <c r="AA3" s="26">
        <v>6</v>
      </c>
      <c r="AB3" s="8" t="s">
        <v>44</v>
      </c>
      <c r="AC3" s="7" t="s">
        <v>29</v>
      </c>
      <c r="AD3" s="5" t="s">
        <v>45</v>
      </c>
      <c r="AE3" s="5" t="s">
        <v>50</v>
      </c>
      <c r="AF3" s="5" t="s">
        <v>51</v>
      </c>
      <c r="AG3" s="5" t="s">
        <v>51</v>
      </c>
      <c r="AH3" s="5" t="s">
        <v>52</v>
      </c>
      <c r="AI3" s="6">
        <v>525</v>
      </c>
      <c r="AJ3" s="6">
        <v>470</v>
      </c>
      <c r="AK3" s="6">
        <v>665</v>
      </c>
      <c r="AL3" s="30">
        <v>43</v>
      </c>
      <c r="AM3" s="5">
        <v>9828500604</v>
      </c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</row>
    <row r="4" spans="1:232" s="28" customFormat="1" x14ac:dyDescent="0.25">
      <c r="A4" s="23" t="s">
        <v>22</v>
      </c>
      <c r="B4" s="24">
        <v>4116092257</v>
      </c>
      <c r="C4" s="31" t="s">
        <v>58</v>
      </c>
      <c r="D4" s="11">
        <v>2</v>
      </c>
      <c r="E4" s="11">
        <f t="shared" si="0"/>
        <v>1.4914243102162565</v>
      </c>
      <c r="F4" s="12">
        <v>350</v>
      </c>
      <c r="G4" s="17">
        <v>155</v>
      </c>
      <c r="H4" s="33" t="s">
        <v>76</v>
      </c>
      <c r="I4" s="5">
        <v>25</v>
      </c>
      <c r="J4" s="5">
        <v>8</v>
      </c>
      <c r="K4" s="5"/>
      <c r="L4" s="5" t="s">
        <v>37</v>
      </c>
      <c r="M4" s="5" t="s">
        <v>30</v>
      </c>
      <c r="N4" s="13" t="s">
        <v>31</v>
      </c>
      <c r="O4" s="14" t="s">
        <v>32</v>
      </c>
      <c r="P4" s="5"/>
      <c r="Q4" s="4">
        <v>73.599999999999994</v>
      </c>
      <c r="R4" s="5" t="s">
        <v>65</v>
      </c>
      <c r="S4" s="25">
        <v>1400</v>
      </c>
      <c r="T4" s="5"/>
      <c r="U4" s="5"/>
      <c r="V4" s="5">
        <v>2</v>
      </c>
      <c r="W4" s="5">
        <v>1</v>
      </c>
      <c r="X4" s="5" t="s">
        <v>41</v>
      </c>
      <c r="Y4" s="5" t="s">
        <v>43</v>
      </c>
      <c r="Z4" s="5">
        <v>44</v>
      </c>
      <c r="AA4" s="26">
        <v>9.5</v>
      </c>
      <c r="AB4" s="8" t="s">
        <v>44</v>
      </c>
      <c r="AC4" s="7" t="s">
        <v>29</v>
      </c>
      <c r="AD4" s="5" t="s">
        <v>45</v>
      </c>
      <c r="AE4" s="5" t="s">
        <v>50</v>
      </c>
      <c r="AF4" s="5" t="s">
        <v>51</v>
      </c>
      <c r="AG4" s="5" t="s">
        <v>51</v>
      </c>
      <c r="AH4" s="5" t="s">
        <v>52</v>
      </c>
      <c r="AI4" s="6">
        <v>470</v>
      </c>
      <c r="AJ4" s="6">
        <v>455</v>
      </c>
      <c r="AK4" s="6">
        <v>700</v>
      </c>
      <c r="AL4" s="30">
        <v>36</v>
      </c>
      <c r="AM4" s="5">
        <v>9828500605</v>
      </c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</row>
    <row r="5" spans="1:232" s="28" customFormat="1" x14ac:dyDescent="0.25">
      <c r="A5" s="23" t="s">
        <v>22</v>
      </c>
      <c r="B5" s="24">
        <v>4116092258</v>
      </c>
      <c r="C5" s="31" t="s">
        <v>59</v>
      </c>
      <c r="D5" s="11">
        <v>2</v>
      </c>
      <c r="E5" s="11">
        <f t="shared" si="0"/>
        <v>1.4914243102162565</v>
      </c>
      <c r="F5" s="12">
        <v>350</v>
      </c>
      <c r="G5" s="17">
        <v>155</v>
      </c>
      <c r="H5" s="33" t="s">
        <v>76</v>
      </c>
      <c r="I5" s="5">
        <v>25</v>
      </c>
      <c r="J5" s="5">
        <v>8</v>
      </c>
      <c r="K5" s="5"/>
      <c r="L5" s="5" t="s">
        <v>37</v>
      </c>
      <c r="M5" s="5" t="s">
        <v>30</v>
      </c>
      <c r="N5" s="13" t="s">
        <v>31</v>
      </c>
      <c r="O5" s="14" t="s">
        <v>48</v>
      </c>
      <c r="P5" s="5"/>
      <c r="Q5" s="4">
        <v>73.599999999999994</v>
      </c>
      <c r="R5" s="5" t="s">
        <v>65</v>
      </c>
      <c r="S5" s="25">
        <v>1400</v>
      </c>
      <c r="T5" s="5"/>
      <c r="U5" s="5"/>
      <c r="V5" s="5">
        <v>2</v>
      </c>
      <c r="W5" s="5">
        <v>1</v>
      </c>
      <c r="X5" s="5" t="s">
        <v>41</v>
      </c>
      <c r="Y5" s="5" t="s">
        <v>43</v>
      </c>
      <c r="Z5" s="5">
        <v>44</v>
      </c>
      <c r="AA5" s="26">
        <v>9.5</v>
      </c>
      <c r="AB5" s="8" t="s">
        <v>44</v>
      </c>
      <c r="AC5" s="7" t="s">
        <v>29</v>
      </c>
      <c r="AD5" s="5" t="s">
        <v>45</v>
      </c>
      <c r="AE5" s="5" t="s">
        <v>50</v>
      </c>
      <c r="AF5" s="5" t="s">
        <v>51</v>
      </c>
      <c r="AG5" s="5" t="s">
        <v>51</v>
      </c>
      <c r="AH5" s="5" t="s">
        <v>52</v>
      </c>
      <c r="AI5" s="6">
        <v>550</v>
      </c>
      <c r="AJ5" s="6">
        <v>470</v>
      </c>
      <c r="AK5" s="6">
        <v>700</v>
      </c>
      <c r="AL5" s="30">
        <v>50</v>
      </c>
      <c r="AM5" s="5">
        <v>9828500606</v>
      </c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</row>
    <row r="6" spans="1:232" s="28" customFormat="1" x14ac:dyDescent="0.25">
      <c r="A6" s="23" t="s">
        <v>22</v>
      </c>
      <c r="B6" s="24">
        <v>4116092259</v>
      </c>
      <c r="C6" s="31" t="s">
        <v>23</v>
      </c>
      <c r="D6" s="11">
        <v>1.5</v>
      </c>
      <c r="E6" s="11">
        <f t="shared" si="0"/>
        <v>1.1185682326621924</v>
      </c>
      <c r="F6" s="12">
        <v>240</v>
      </c>
      <c r="G6" s="16">
        <v>125</v>
      </c>
      <c r="H6" s="32" t="s">
        <v>75</v>
      </c>
      <c r="I6" s="5">
        <v>50</v>
      </c>
      <c r="J6" s="5">
        <v>8</v>
      </c>
      <c r="K6" s="5"/>
      <c r="L6" s="5" t="s">
        <v>37</v>
      </c>
      <c r="M6" s="5" t="s">
        <v>30</v>
      </c>
      <c r="N6" s="13" t="s">
        <v>31</v>
      </c>
      <c r="O6" s="14" t="s">
        <v>32</v>
      </c>
      <c r="P6" s="5"/>
      <c r="Q6" s="4">
        <v>70.8</v>
      </c>
      <c r="R6" s="5" t="s">
        <v>64</v>
      </c>
      <c r="S6" s="25">
        <v>1400</v>
      </c>
      <c r="T6" s="5"/>
      <c r="U6" s="5"/>
      <c r="V6" s="5">
        <v>2</v>
      </c>
      <c r="W6" s="5">
        <v>1</v>
      </c>
      <c r="X6" s="5" t="s">
        <v>40</v>
      </c>
      <c r="Y6" s="5" t="s">
        <v>43</v>
      </c>
      <c r="Z6" s="5">
        <v>44</v>
      </c>
      <c r="AA6" s="26">
        <v>6</v>
      </c>
      <c r="AB6" s="8" t="s">
        <v>44</v>
      </c>
      <c r="AC6" s="7" t="s">
        <v>29</v>
      </c>
      <c r="AD6" s="5" t="s">
        <v>45</v>
      </c>
      <c r="AE6" s="5" t="s">
        <v>50</v>
      </c>
      <c r="AF6" s="5" t="s">
        <v>51</v>
      </c>
      <c r="AG6" s="5" t="s">
        <v>51</v>
      </c>
      <c r="AH6" s="5" t="s">
        <v>52</v>
      </c>
      <c r="AI6" s="6">
        <v>450</v>
      </c>
      <c r="AJ6" s="6">
        <v>470</v>
      </c>
      <c r="AK6" s="6">
        <v>850</v>
      </c>
      <c r="AL6" s="30">
        <v>36</v>
      </c>
      <c r="AM6" s="5">
        <v>9828500607</v>
      </c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</row>
    <row r="7" spans="1:232" s="28" customFormat="1" x14ac:dyDescent="0.25">
      <c r="A7" s="23" t="s">
        <v>22</v>
      </c>
      <c r="B7" s="24">
        <v>4116092260</v>
      </c>
      <c r="C7" s="31" t="s">
        <v>24</v>
      </c>
      <c r="D7" s="11">
        <v>1.5</v>
      </c>
      <c r="E7" s="11">
        <f t="shared" si="0"/>
        <v>1.1185682326621924</v>
      </c>
      <c r="F7" s="12">
        <v>240</v>
      </c>
      <c r="G7" s="16">
        <v>125</v>
      </c>
      <c r="H7" s="32" t="s">
        <v>75</v>
      </c>
      <c r="I7" s="5">
        <v>50</v>
      </c>
      <c r="J7" s="5">
        <v>8</v>
      </c>
      <c r="K7" s="5"/>
      <c r="L7" s="5" t="s">
        <v>37</v>
      </c>
      <c r="M7" s="5" t="s">
        <v>30</v>
      </c>
      <c r="N7" s="13" t="s">
        <v>31</v>
      </c>
      <c r="O7" s="14" t="s">
        <v>48</v>
      </c>
      <c r="P7" s="5"/>
      <c r="Q7" s="4">
        <v>70.8</v>
      </c>
      <c r="R7" s="5" t="s">
        <v>64</v>
      </c>
      <c r="S7" s="25">
        <v>1400</v>
      </c>
      <c r="T7" s="5"/>
      <c r="U7" s="5"/>
      <c r="V7" s="5">
        <v>2</v>
      </c>
      <c r="W7" s="5">
        <v>1</v>
      </c>
      <c r="X7" s="5" t="s">
        <v>40</v>
      </c>
      <c r="Y7" s="5" t="s">
        <v>43</v>
      </c>
      <c r="Z7" s="5">
        <v>44</v>
      </c>
      <c r="AA7" s="26">
        <v>6</v>
      </c>
      <c r="AB7" s="8" t="s">
        <v>44</v>
      </c>
      <c r="AC7" s="7" t="s">
        <v>29</v>
      </c>
      <c r="AD7" s="5" t="s">
        <v>45</v>
      </c>
      <c r="AE7" s="5" t="s">
        <v>50</v>
      </c>
      <c r="AF7" s="5" t="s">
        <v>51</v>
      </c>
      <c r="AG7" s="5" t="s">
        <v>51</v>
      </c>
      <c r="AH7" s="5" t="s">
        <v>52</v>
      </c>
      <c r="AI7" s="6">
        <v>600</v>
      </c>
      <c r="AJ7" s="6">
        <v>470</v>
      </c>
      <c r="AK7" s="6">
        <v>850</v>
      </c>
      <c r="AL7" s="30">
        <v>47</v>
      </c>
      <c r="AM7" s="5">
        <v>9828500608</v>
      </c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</row>
    <row r="8" spans="1:232" s="28" customFormat="1" x14ac:dyDescent="0.25">
      <c r="A8" s="23" t="s">
        <v>22</v>
      </c>
      <c r="B8" s="24">
        <v>4116092261</v>
      </c>
      <c r="C8" s="31" t="s">
        <v>25</v>
      </c>
      <c r="D8" s="11">
        <v>2</v>
      </c>
      <c r="E8" s="11">
        <f t="shared" si="0"/>
        <v>1.4914243102162565</v>
      </c>
      <c r="F8" s="12">
        <v>350</v>
      </c>
      <c r="G8" s="17">
        <v>155</v>
      </c>
      <c r="H8" s="33" t="s">
        <v>76</v>
      </c>
      <c r="I8" s="5">
        <v>50</v>
      </c>
      <c r="J8" s="5">
        <v>8</v>
      </c>
      <c r="K8" s="5"/>
      <c r="L8" s="5" t="s">
        <v>37</v>
      </c>
      <c r="M8" s="5" t="s">
        <v>30</v>
      </c>
      <c r="N8" s="13" t="s">
        <v>31</v>
      </c>
      <c r="O8" s="14" t="s">
        <v>32</v>
      </c>
      <c r="P8" s="5"/>
      <c r="Q8" s="4">
        <v>73.599999999999994</v>
      </c>
      <c r="R8" s="5" t="s">
        <v>65</v>
      </c>
      <c r="S8" s="25">
        <v>1400</v>
      </c>
      <c r="T8" s="5"/>
      <c r="U8" s="5"/>
      <c r="V8" s="5">
        <v>2</v>
      </c>
      <c r="W8" s="5">
        <v>1</v>
      </c>
      <c r="X8" s="5" t="s">
        <v>41</v>
      </c>
      <c r="Y8" s="5" t="s">
        <v>43</v>
      </c>
      <c r="Z8" s="5">
        <v>44</v>
      </c>
      <c r="AA8" s="26">
        <v>9.5</v>
      </c>
      <c r="AB8" s="8" t="s">
        <v>44</v>
      </c>
      <c r="AC8" s="7" t="s">
        <v>29</v>
      </c>
      <c r="AD8" s="5" t="s">
        <v>45</v>
      </c>
      <c r="AE8" s="5" t="s">
        <v>50</v>
      </c>
      <c r="AF8" s="5" t="s">
        <v>51</v>
      </c>
      <c r="AG8" s="5" t="s">
        <v>51</v>
      </c>
      <c r="AH8" s="5" t="s">
        <v>52</v>
      </c>
      <c r="AI8" s="6">
        <v>450</v>
      </c>
      <c r="AJ8" s="6">
        <v>470</v>
      </c>
      <c r="AK8" s="6">
        <v>850</v>
      </c>
      <c r="AL8" s="30">
        <v>40</v>
      </c>
      <c r="AM8" s="5">
        <v>9828500609</v>
      </c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</row>
    <row r="9" spans="1:232" s="28" customFormat="1" x14ac:dyDescent="0.25">
      <c r="A9" s="23" t="s">
        <v>22</v>
      </c>
      <c r="B9" s="24">
        <v>4116092262</v>
      </c>
      <c r="C9" s="31" t="s">
        <v>26</v>
      </c>
      <c r="D9" s="11">
        <v>2</v>
      </c>
      <c r="E9" s="11">
        <f t="shared" si="0"/>
        <v>1.4914243102162565</v>
      </c>
      <c r="F9" s="12">
        <v>350</v>
      </c>
      <c r="G9" s="17">
        <v>155</v>
      </c>
      <c r="H9" s="33" t="s">
        <v>76</v>
      </c>
      <c r="I9" s="5">
        <v>50</v>
      </c>
      <c r="J9" s="5">
        <v>8</v>
      </c>
      <c r="K9" s="5"/>
      <c r="L9" s="5" t="s">
        <v>37</v>
      </c>
      <c r="M9" s="5" t="s">
        <v>30</v>
      </c>
      <c r="N9" s="13" t="s">
        <v>31</v>
      </c>
      <c r="O9" s="14" t="s">
        <v>48</v>
      </c>
      <c r="P9" s="5"/>
      <c r="Q9" s="4">
        <v>73.599999999999994</v>
      </c>
      <c r="R9" s="5" t="s">
        <v>65</v>
      </c>
      <c r="S9" s="25">
        <v>1400</v>
      </c>
      <c r="T9" s="5"/>
      <c r="U9" s="5"/>
      <c r="V9" s="5">
        <v>2</v>
      </c>
      <c r="W9" s="5">
        <v>1</v>
      </c>
      <c r="X9" s="5" t="s">
        <v>41</v>
      </c>
      <c r="Y9" s="5" t="s">
        <v>43</v>
      </c>
      <c r="Z9" s="5">
        <v>44</v>
      </c>
      <c r="AA9" s="26">
        <v>9.5</v>
      </c>
      <c r="AB9" s="8" t="s">
        <v>44</v>
      </c>
      <c r="AC9" s="7" t="s">
        <v>29</v>
      </c>
      <c r="AD9" s="5" t="s">
        <v>45</v>
      </c>
      <c r="AE9" s="5" t="s">
        <v>50</v>
      </c>
      <c r="AF9" s="5" t="s">
        <v>51</v>
      </c>
      <c r="AG9" s="5" t="s">
        <v>51</v>
      </c>
      <c r="AH9" s="5" t="s">
        <v>52</v>
      </c>
      <c r="AI9" s="6">
        <v>600</v>
      </c>
      <c r="AJ9" s="6">
        <v>470</v>
      </c>
      <c r="AK9" s="6">
        <v>850</v>
      </c>
      <c r="AL9" s="15">
        <v>54</v>
      </c>
      <c r="AM9" s="5">
        <v>9828500610</v>
      </c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</row>
    <row r="10" spans="1:232" s="28" customFormat="1" x14ac:dyDescent="0.25">
      <c r="A10" s="23" t="s">
        <v>22</v>
      </c>
      <c r="B10" s="24">
        <v>4116092267</v>
      </c>
      <c r="C10" s="31" t="s">
        <v>34</v>
      </c>
      <c r="D10" s="11">
        <v>1.5</v>
      </c>
      <c r="E10" s="11">
        <f t="shared" si="0"/>
        <v>1.1185682326621924</v>
      </c>
      <c r="F10" s="12">
        <v>240</v>
      </c>
      <c r="G10" s="16">
        <v>125</v>
      </c>
      <c r="H10" s="32" t="s">
        <v>75</v>
      </c>
      <c r="I10" s="5">
        <v>30</v>
      </c>
      <c r="J10" s="5">
        <v>8</v>
      </c>
      <c r="K10" s="5"/>
      <c r="L10" s="5" t="s">
        <v>37</v>
      </c>
      <c r="M10" s="5" t="s">
        <v>30</v>
      </c>
      <c r="N10" s="13" t="s">
        <v>31</v>
      </c>
      <c r="O10" s="14" t="s">
        <v>33</v>
      </c>
      <c r="P10" s="5"/>
      <c r="Q10" s="4">
        <v>64.099999999999994</v>
      </c>
      <c r="R10" s="5" t="s">
        <v>64</v>
      </c>
      <c r="S10" s="25">
        <v>1400</v>
      </c>
      <c r="T10" s="5"/>
      <c r="U10" s="5"/>
      <c r="V10" s="5">
        <v>2</v>
      </c>
      <c r="W10" s="5">
        <v>1</v>
      </c>
      <c r="X10" s="5" t="s">
        <v>40</v>
      </c>
      <c r="Y10" s="5" t="s">
        <v>43</v>
      </c>
      <c r="Z10" s="5">
        <v>44</v>
      </c>
      <c r="AA10" s="26">
        <v>6</v>
      </c>
      <c r="AB10" s="8" t="s">
        <v>44</v>
      </c>
      <c r="AC10" s="7" t="s">
        <v>29</v>
      </c>
      <c r="AD10" s="5" t="s">
        <v>45</v>
      </c>
      <c r="AE10" s="5" t="s">
        <v>50</v>
      </c>
      <c r="AF10" s="5" t="s">
        <v>51</v>
      </c>
      <c r="AG10" s="5" t="s">
        <v>51</v>
      </c>
      <c r="AH10" s="5" t="s">
        <v>52</v>
      </c>
      <c r="AI10" s="6">
        <v>650</v>
      </c>
      <c r="AJ10" s="6">
        <v>440</v>
      </c>
      <c r="AK10" s="6">
        <v>760</v>
      </c>
      <c r="AL10" s="30">
        <v>68</v>
      </c>
      <c r="AM10" s="5">
        <v>9828500611</v>
      </c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</row>
    <row r="11" spans="1:232" s="28" customFormat="1" x14ac:dyDescent="0.25">
      <c r="A11" s="23" t="s">
        <v>22</v>
      </c>
      <c r="B11" s="24">
        <v>4116092268</v>
      </c>
      <c r="C11" s="31" t="s">
        <v>27</v>
      </c>
      <c r="D11" s="11">
        <v>1.5</v>
      </c>
      <c r="E11" s="11">
        <f t="shared" si="0"/>
        <v>1.1185682326621924</v>
      </c>
      <c r="F11" s="12">
        <v>240</v>
      </c>
      <c r="G11" s="16">
        <v>125</v>
      </c>
      <c r="H11" s="32" t="s">
        <v>75</v>
      </c>
      <c r="I11" s="5">
        <v>30</v>
      </c>
      <c r="J11" s="5">
        <v>8</v>
      </c>
      <c r="K11" s="5"/>
      <c r="L11" s="5" t="s">
        <v>37</v>
      </c>
      <c r="M11" s="5" t="s">
        <v>30</v>
      </c>
      <c r="N11" s="13" t="s">
        <v>31</v>
      </c>
      <c r="O11" s="14" t="s">
        <v>49</v>
      </c>
      <c r="P11" s="5"/>
      <c r="Q11" s="4">
        <v>64.099999999999994</v>
      </c>
      <c r="R11" s="5" t="s">
        <v>64</v>
      </c>
      <c r="S11" s="25">
        <v>1400</v>
      </c>
      <c r="T11" s="5"/>
      <c r="U11" s="5"/>
      <c r="V11" s="5">
        <v>2</v>
      </c>
      <c r="W11" s="5">
        <v>1</v>
      </c>
      <c r="X11" s="5" t="s">
        <v>40</v>
      </c>
      <c r="Y11" s="5" t="s">
        <v>43</v>
      </c>
      <c r="Z11" s="5">
        <v>44</v>
      </c>
      <c r="AA11" s="26">
        <v>6</v>
      </c>
      <c r="AB11" s="8" t="s">
        <v>44</v>
      </c>
      <c r="AC11" s="7" t="s">
        <v>29</v>
      </c>
      <c r="AD11" s="5" t="s">
        <v>45</v>
      </c>
      <c r="AE11" s="5" t="s">
        <v>50</v>
      </c>
      <c r="AF11" s="5" t="s">
        <v>51</v>
      </c>
      <c r="AG11" s="5" t="s">
        <v>51</v>
      </c>
      <c r="AH11" s="5" t="s">
        <v>52</v>
      </c>
      <c r="AI11" s="6">
        <v>730</v>
      </c>
      <c r="AJ11" s="6">
        <v>440</v>
      </c>
      <c r="AK11" s="6">
        <v>760</v>
      </c>
      <c r="AL11" s="30">
        <v>75</v>
      </c>
      <c r="AM11" s="5">
        <v>9828500612</v>
      </c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</row>
    <row r="12" spans="1:232" s="28" customFormat="1" x14ac:dyDescent="0.25">
      <c r="A12" s="23" t="s">
        <v>22</v>
      </c>
      <c r="B12" s="24">
        <v>4116092269</v>
      </c>
      <c r="C12" s="31" t="s">
        <v>35</v>
      </c>
      <c r="D12" s="11">
        <v>2</v>
      </c>
      <c r="E12" s="11">
        <f t="shared" si="0"/>
        <v>1.4914243102162565</v>
      </c>
      <c r="F12" s="12">
        <v>350</v>
      </c>
      <c r="G12" s="17">
        <v>155</v>
      </c>
      <c r="H12" s="33" t="s">
        <v>76</v>
      </c>
      <c r="I12" s="5">
        <v>30</v>
      </c>
      <c r="J12" s="5">
        <v>8</v>
      </c>
      <c r="K12" s="5"/>
      <c r="L12" s="5" t="s">
        <v>37</v>
      </c>
      <c r="M12" s="5" t="s">
        <v>30</v>
      </c>
      <c r="N12" s="13" t="s">
        <v>31</v>
      </c>
      <c r="O12" s="14" t="s">
        <v>33</v>
      </c>
      <c r="P12" s="5"/>
      <c r="Q12" s="4">
        <v>64.099999999999994</v>
      </c>
      <c r="R12" s="5" t="s">
        <v>65</v>
      </c>
      <c r="S12" s="25">
        <v>1400</v>
      </c>
      <c r="T12" s="5"/>
      <c r="U12" s="5"/>
      <c r="V12" s="5">
        <v>2</v>
      </c>
      <c r="W12" s="5">
        <v>1</v>
      </c>
      <c r="X12" s="5" t="s">
        <v>41</v>
      </c>
      <c r="Y12" s="5" t="s">
        <v>43</v>
      </c>
      <c r="Z12" s="5">
        <v>44</v>
      </c>
      <c r="AA12" s="26">
        <v>9.5</v>
      </c>
      <c r="AB12" s="8" t="s">
        <v>44</v>
      </c>
      <c r="AC12" s="7" t="s">
        <v>29</v>
      </c>
      <c r="AD12" s="5" t="s">
        <v>45</v>
      </c>
      <c r="AE12" s="5" t="s">
        <v>50</v>
      </c>
      <c r="AF12" s="5" t="s">
        <v>51</v>
      </c>
      <c r="AG12" s="5" t="s">
        <v>51</v>
      </c>
      <c r="AH12" s="5" t="s">
        <v>52</v>
      </c>
      <c r="AI12" s="6">
        <v>650</v>
      </c>
      <c r="AJ12" s="6">
        <v>440</v>
      </c>
      <c r="AK12" s="6">
        <v>760</v>
      </c>
      <c r="AL12" s="30">
        <v>71.5</v>
      </c>
      <c r="AM12" s="5">
        <v>9828500613</v>
      </c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</row>
    <row r="13" spans="1:232" s="28" customFormat="1" x14ac:dyDescent="0.25">
      <c r="A13" s="23" t="s">
        <v>22</v>
      </c>
      <c r="B13" s="24">
        <v>4116092270</v>
      </c>
      <c r="C13" s="31" t="s">
        <v>28</v>
      </c>
      <c r="D13" s="11">
        <v>2</v>
      </c>
      <c r="E13" s="11">
        <f t="shared" si="0"/>
        <v>1.4914243102162565</v>
      </c>
      <c r="F13" s="12">
        <v>350</v>
      </c>
      <c r="G13" s="17">
        <v>155</v>
      </c>
      <c r="H13" s="33" t="s">
        <v>76</v>
      </c>
      <c r="I13" s="5">
        <v>30</v>
      </c>
      <c r="J13" s="5">
        <v>8</v>
      </c>
      <c r="K13" s="5"/>
      <c r="L13" s="5" t="s">
        <v>37</v>
      </c>
      <c r="M13" s="5" t="s">
        <v>30</v>
      </c>
      <c r="N13" s="13" t="s">
        <v>31</v>
      </c>
      <c r="O13" s="14" t="s">
        <v>49</v>
      </c>
      <c r="P13" s="5"/>
      <c r="Q13" s="4">
        <v>64.099999999999994</v>
      </c>
      <c r="R13" s="5" t="s">
        <v>65</v>
      </c>
      <c r="S13" s="25">
        <v>1400</v>
      </c>
      <c r="T13" s="5"/>
      <c r="U13" s="5"/>
      <c r="V13" s="5">
        <v>2</v>
      </c>
      <c r="W13" s="5">
        <v>1</v>
      </c>
      <c r="X13" s="5" t="s">
        <v>41</v>
      </c>
      <c r="Y13" s="5" t="s">
        <v>43</v>
      </c>
      <c r="Z13" s="5">
        <v>44</v>
      </c>
      <c r="AA13" s="26">
        <v>9.5</v>
      </c>
      <c r="AB13" s="8" t="s">
        <v>44</v>
      </c>
      <c r="AC13" s="7" t="s">
        <v>29</v>
      </c>
      <c r="AD13" s="5" t="s">
        <v>45</v>
      </c>
      <c r="AE13" s="5" t="s">
        <v>50</v>
      </c>
      <c r="AF13" s="5" t="s">
        <v>51</v>
      </c>
      <c r="AG13" s="5" t="s">
        <v>51</v>
      </c>
      <c r="AH13" s="5" t="s">
        <v>52</v>
      </c>
      <c r="AI13" s="6">
        <v>730</v>
      </c>
      <c r="AJ13" s="6">
        <v>440</v>
      </c>
      <c r="AK13" s="6">
        <v>760</v>
      </c>
      <c r="AL13" s="30">
        <v>78.5</v>
      </c>
      <c r="AM13" s="5">
        <v>9828500614</v>
      </c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</row>
    <row r="14" spans="1:232" s="28" customFormat="1" x14ac:dyDescent="0.25">
      <c r="A14" s="23" t="s">
        <v>22</v>
      </c>
      <c r="B14" s="24">
        <v>4116092289</v>
      </c>
      <c r="C14" s="31" t="s">
        <v>60</v>
      </c>
      <c r="D14" s="11">
        <v>2.5</v>
      </c>
      <c r="E14" s="15">
        <f t="shared" si="0"/>
        <v>1.8642803877703207</v>
      </c>
      <c r="F14" s="12">
        <v>480</v>
      </c>
      <c r="G14" s="17">
        <v>240</v>
      </c>
      <c r="H14" s="33" t="s">
        <v>77</v>
      </c>
      <c r="I14" s="5">
        <v>50</v>
      </c>
      <c r="J14" s="5">
        <v>8</v>
      </c>
      <c r="K14" s="5"/>
      <c r="L14" s="5" t="s">
        <v>37</v>
      </c>
      <c r="M14" s="5" t="s">
        <v>30</v>
      </c>
      <c r="N14" s="13" t="s">
        <v>31</v>
      </c>
      <c r="O14" s="14" t="s">
        <v>32</v>
      </c>
      <c r="P14" s="5"/>
      <c r="Q14" s="4">
        <v>77</v>
      </c>
      <c r="R14" s="5" t="s">
        <v>66</v>
      </c>
      <c r="S14" s="25">
        <v>1400</v>
      </c>
      <c r="T14" s="5"/>
      <c r="U14" s="5"/>
      <c r="V14" s="5">
        <v>4</v>
      </c>
      <c r="W14" s="5">
        <v>1</v>
      </c>
      <c r="X14" s="23" t="s">
        <v>42</v>
      </c>
      <c r="Y14" s="5" t="s">
        <v>43</v>
      </c>
      <c r="Z14" s="5">
        <v>44</v>
      </c>
      <c r="AA14" s="26">
        <v>12</v>
      </c>
      <c r="AB14" s="8" t="s">
        <v>44</v>
      </c>
      <c r="AC14" s="7" t="s">
        <v>29</v>
      </c>
      <c r="AD14" s="5" t="s">
        <v>45</v>
      </c>
      <c r="AE14" s="5" t="s">
        <v>50</v>
      </c>
      <c r="AF14" s="5" t="s">
        <v>51</v>
      </c>
      <c r="AG14" s="5" t="s">
        <v>51</v>
      </c>
      <c r="AH14" s="5" t="s">
        <v>52</v>
      </c>
      <c r="AI14" s="6">
        <v>640</v>
      </c>
      <c r="AJ14" s="6">
        <v>470</v>
      </c>
      <c r="AK14" s="6">
        <v>890</v>
      </c>
      <c r="AL14" s="30">
        <v>52</v>
      </c>
      <c r="AM14" s="5">
        <v>9828500615</v>
      </c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</row>
    <row r="15" spans="1:232" s="28" customFormat="1" x14ac:dyDescent="0.25">
      <c r="A15" s="23" t="s">
        <v>22</v>
      </c>
      <c r="B15" s="24">
        <v>4116092290</v>
      </c>
      <c r="C15" s="31" t="s">
        <v>61</v>
      </c>
      <c r="D15" s="11">
        <v>2.5</v>
      </c>
      <c r="E15" s="15">
        <f t="shared" si="0"/>
        <v>1.8642803877703207</v>
      </c>
      <c r="F15" s="12">
        <v>480</v>
      </c>
      <c r="G15" s="17">
        <v>240</v>
      </c>
      <c r="H15" s="33" t="s">
        <v>77</v>
      </c>
      <c r="I15" s="5">
        <v>50</v>
      </c>
      <c r="J15" s="5">
        <v>8</v>
      </c>
      <c r="K15" s="5"/>
      <c r="L15" s="5" t="s">
        <v>37</v>
      </c>
      <c r="M15" s="5" t="s">
        <v>30</v>
      </c>
      <c r="N15" s="13" t="s">
        <v>31</v>
      </c>
      <c r="O15" s="14" t="s">
        <v>48</v>
      </c>
      <c r="P15" s="5"/>
      <c r="Q15" s="4">
        <v>77</v>
      </c>
      <c r="R15" s="5" t="s">
        <v>66</v>
      </c>
      <c r="S15" s="25">
        <v>1400</v>
      </c>
      <c r="T15" s="5"/>
      <c r="U15" s="5"/>
      <c r="V15" s="5">
        <v>4</v>
      </c>
      <c r="W15" s="5">
        <v>1</v>
      </c>
      <c r="X15" s="23" t="s">
        <v>42</v>
      </c>
      <c r="Y15" s="5" t="s">
        <v>43</v>
      </c>
      <c r="Z15" s="5">
        <v>44</v>
      </c>
      <c r="AA15" s="26">
        <v>12</v>
      </c>
      <c r="AB15" s="8" t="s">
        <v>44</v>
      </c>
      <c r="AC15" s="7" t="s">
        <v>29</v>
      </c>
      <c r="AD15" s="5" t="s">
        <v>45</v>
      </c>
      <c r="AE15" s="5" t="s">
        <v>50</v>
      </c>
      <c r="AF15" s="5" t="s">
        <v>51</v>
      </c>
      <c r="AG15" s="5" t="s">
        <v>51</v>
      </c>
      <c r="AH15" s="5" t="s">
        <v>52</v>
      </c>
      <c r="AI15" s="6">
        <v>640</v>
      </c>
      <c r="AJ15" s="6">
        <v>470</v>
      </c>
      <c r="AK15" s="6">
        <v>890</v>
      </c>
      <c r="AL15" s="30">
        <v>60</v>
      </c>
      <c r="AM15" s="5">
        <v>9828500616</v>
      </c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</row>
    <row r="16" spans="1:232" x14ac:dyDescent="0.25">
      <c r="G16" s="10"/>
      <c r="H16" s="10"/>
    </row>
    <row r="17" spans="1:1" x14ac:dyDescent="0.25">
      <c r="A17" s="34" t="s">
        <v>78</v>
      </c>
    </row>
  </sheetData>
  <autoFilter ref="A1:AM16"/>
  <conditionalFormatting sqref="C2">
    <cfRule type="expression" dxfId="59" priority="194" stopIfTrue="1">
      <formula>(#REF!)</formula>
    </cfRule>
    <cfRule type="expression" dxfId="58" priority="195" stopIfTrue="1">
      <formula>(#REF!)</formula>
    </cfRule>
  </conditionalFormatting>
  <conditionalFormatting sqref="C3 B2:B13">
    <cfRule type="expression" dxfId="57" priority="159" stopIfTrue="1">
      <formula>(#REF!)</formula>
    </cfRule>
    <cfRule type="expression" dxfId="56" priority="160" stopIfTrue="1">
      <formula>(#REF!)</formula>
    </cfRule>
  </conditionalFormatting>
  <conditionalFormatting sqref="C4">
    <cfRule type="expression" dxfId="55" priority="157" stopIfTrue="1">
      <formula>(#REF!)</formula>
    </cfRule>
    <cfRule type="expression" dxfId="54" priority="158" stopIfTrue="1">
      <formula>(#REF!)</formula>
    </cfRule>
  </conditionalFormatting>
  <conditionalFormatting sqref="C5">
    <cfRule type="expression" dxfId="53" priority="155" stopIfTrue="1">
      <formula>(#REF!)</formula>
    </cfRule>
    <cfRule type="expression" dxfId="52" priority="156" stopIfTrue="1">
      <formula>(#REF!)</formula>
    </cfRule>
  </conditionalFormatting>
  <conditionalFormatting sqref="C6">
    <cfRule type="expression" dxfId="51" priority="153" stopIfTrue="1">
      <formula>(#REF!)</formula>
    </cfRule>
    <cfRule type="expression" dxfId="50" priority="154" stopIfTrue="1">
      <formula>(#REF!)</formula>
    </cfRule>
  </conditionalFormatting>
  <conditionalFormatting sqref="C7">
    <cfRule type="expression" dxfId="49" priority="145" stopIfTrue="1">
      <formula>(#REF!)</formula>
    </cfRule>
    <cfRule type="expression" dxfId="48" priority="146" stopIfTrue="1">
      <formula>(#REF!)</formula>
    </cfRule>
  </conditionalFormatting>
  <conditionalFormatting sqref="C8">
    <cfRule type="expression" dxfId="47" priority="143" stopIfTrue="1">
      <formula>(#REF!)</formula>
    </cfRule>
    <cfRule type="expression" dxfId="46" priority="144" stopIfTrue="1">
      <formula>(#REF!)</formula>
    </cfRule>
  </conditionalFormatting>
  <conditionalFormatting sqref="C9">
    <cfRule type="expression" dxfId="45" priority="141" stopIfTrue="1">
      <formula>(#REF!)</formula>
    </cfRule>
    <cfRule type="expression" dxfId="44" priority="142" stopIfTrue="1">
      <formula>(#REF!)</formula>
    </cfRule>
  </conditionalFormatting>
  <conditionalFormatting sqref="C10">
    <cfRule type="expression" dxfId="43" priority="123" stopIfTrue="1">
      <formula>(#REF!)</formula>
    </cfRule>
    <cfRule type="expression" dxfId="42" priority="124" stopIfTrue="1">
      <formula>(#REF!)</formula>
    </cfRule>
  </conditionalFormatting>
  <conditionalFormatting sqref="C11">
    <cfRule type="expression" dxfId="41" priority="119" stopIfTrue="1">
      <formula>(#REF!)</formula>
    </cfRule>
    <cfRule type="expression" dxfId="40" priority="120" stopIfTrue="1">
      <formula>(#REF!)</formula>
    </cfRule>
  </conditionalFormatting>
  <conditionalFormatting sqref="C12">
    <cfRule type="expression" dxfId="39" priority="117" stopIfTrue="1">
      <formula>(#REF!)</formula>
    </cfRule>
    <cfRule type="expression" dxfId="38" priority="118" stopIfTrue="1">
      <formula>(#REF!)</formula>
    </cfRule>
  </conditionalFormatting>
  <conditionalFormatting sqref="C13">
    <cfRule type="expression" dxfId="37" priority="115" stopIfTrue="1">
      <formula>(#REF!)</formula>
    </cfRule>
    <cfRule type="expression" dxfId="36" priority="116" stopIfTrue="1">
      <formula>(#REF!)</formula>
    </cfRule>
  </conditionalFormatting>
  <conditionalFormatting sqref="C14">
    <cfRule type="expression" dxfId="35" priority="105" stopIfTrue="1">
      <formula>(#REF!)</formula>
    </cfRule>
    <cfRule type="expression" dxfId="34" priority="106" stopIfTrue="1">
      <formula>(#REF!)</formula>
    </cfRule>
  </conditionalFormatting>
  <conditionalFormatting sqref="C15">
    <cfRule type="expression" dxfId="33" priority="103" stopIfTrue="1">
      <formula>(#REF!)</formula>
    </cfRule>
    <cfRule type="expression" dxfId="32" priority="104" stopIfTrue="1">
      <formula>(#REF!)</formula>
    </cfRule>
  </conditionalFormatting>
  <conditionalFormatting sqref="B14:B15">
    <cfRule type="expression" dxfId="3" priority="5" stopIfTrue="1">
      <formula>(#REF!)</formula>
    </cfRule>
    <cfRule type="expression" dxfId="2" priority="6" stopIfTrue="1">
      <formula>(#REF!)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StatusToBe xmlns="971dbd1d-0f87-4427-8749-21af56606dd4" xsi:nil="true"/>
    <IncorrectData xmlns="971dbd1d-0f87-4427-8749-21af56606dd4">false</IncorrectData>
    <Publicationenddate xmlns="971dbd1d-0f87-4427-8749-21af56606dd4">8900-12-31T01:00:00+00:00</Publicationenddate>
    <a576457ffdfa49cf9c35f0ca82883a84 xmlns="971dbd1d-0f87-4427-8749-21af56606dd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Product Range Selection Chart</TermName>
          <TermId xmlns="http://schemas.microsoft.com/office/infopath/2007/PartnerControls">f64916bb-1657-4718-8e29-f1ea7d56f06b</TermId>
        </TermInfo>
      </Terms>
    </a576457ffdfa49cf9c35f0ca82883a84>
    <ShowPad xmlns="971dbd1d-0f87-4427-8749-21af56606dd4">false</ShowPad>
    <Publicationstartdate xmlns="971dbd1d-0f87-4427-8749-21af56606dd4">2015-11-23T00:00:00+00:00</Publicationstartdate>
    <j19491a29784480ba364f34c5739e821 xmlns="971dbd1d-0f87-4427-8749-21af56606dd4">
      <Terms xmlns="http://schemas.microsoft.com/office/infopath/2007/PartnerControls">
        <TermInfo xmlns="http://schemas.microsoft.com/office/infopath/2007/PartnerControls">
          <TermName xmlns="http://schemas.microsoft.com/office/infopath/2007/PartnerControls">CleanAIR</TermName>
          <TermId xmlns="http://schemas.microsoft.com/office/infopath/2007/PartnerControls">d1c75406-80d4-4c77-8d08-e4ef6d2b5ad5</TermId>
        </TermInfo>
        <TermInfo xmlns="http://schemas.microsoft.com/office/infopath/2007/PartnerControls">
          <TermName xmlns="http://schemas.microsoft.com/office/infopath/2007/PartnerControls">CleanAIR</TermName>
          <TermId xmlns="http://schemas.microsoft.com/office/infopath/2007/PartnerControls">e986c202-391d-4c0b-bb5a-9c16f5ebf68b</TermId>
        </TermInfo>
        <TermInfo xmlns="http://schemas.microsoft.com/office/infopath/2007/PartnerControls">
          <TermName xmlns="http://schemas.microsoft.com/office/infopath/2007/PartnerControls">CleanAIR</TermName>
          <TermId xmlns="http://schemas.microsoft.com/office/infopath/2007/PartnerControls">a1fbff91-5c06-4796-96c7-15b5975615dc</TermId>
        </TermInfo>
        <TermInfo xmlns="http://schemas.microsoft.com/office/infopath/2007/PartnerControls">
          <TermName xmlns="http://schemas.microsoft.com/office/infopath/2007/PartnerControls">CleanAIR</TermName>
          <TermId xmlns="http://schemas.microsoft.com/office/infopath/2007/PartnerControls">a5250bb7-6234-4011-97bd-a5ecc6911ac4</TermId>
        </TermInfo>
        <TermInfo xmlns="http://schemas.microsoft.com/office/infopath/2007/PartnerControls">
          <TermName xmlns="http://schemas.microsoft.com/office/infopath/2007/PartnerControls">CleanAIR</TermName>
          <TermId xmlns="http://schemas.microsoft.com/office/infopath/2007/PartnerControls">d901b343-d136-4739-b5aa-34c0dd93c974</TermId>
        </TermInfo>
        <TermInfo xmlns="http://schemas.microsoft.com/office/infopath/2007/PartnerControls">
          <TermName xmlns="http://schemas.microsoft.com/office/infopath/2007/PartnerControls">CleanAIR</TermName>
          <TermId xmlns="http://schemas.microsoft.com/office/infopath/2007/PartnerControls">245b0b59-ee71-4841-b84c-5c99096736b8</TermId>
        </TermInfo>
        <TermInfo xmlns="http://schemas.microsoft.com/office/infopath/2007/PartnerControls">
          <TermName xmlns="http://schemas.microsoft.com/office/infopath/2007/PartnerControls">CleanAIR</TermName>
          <TermId xmlns="http://schemas.microsoft.com/office/infopath/2007/PartnerControls">5650151c-ab2b-4511-9f56-c25273a9c92c</TermId>
        </TermInfo>
        <TermInfo xmlns="http://schemas.microsoft.com/office/infopath/2007/PartnerControls">
          <TermName xmlns="http://schemas.microsoft.com/office/infopath/2007/PartnerControls">CleanAIR</TermName>
          <TermId xmlns="http://schemas.microsoft.com/office/infopath/2007/PartnerControls">167050d0-bd32-4dcb-ad90-895734c3a95a</TermId>
        </TermInfo>
        <TermInfo xmlns="http://schemas.microsoft.com/office/infopath/2007/PartnerControls">
          <TermName xmlns="http://schemas.microsoft.com/office/infopath/2007/PartnerControls">CleanAIR</TermName>
          <TermId xmlns="http://schemas.microsoft.com/office/infopath/2007/PartnerControls">457723f4-fa20-4ff4-a1d3-9415162b398f</TermId>
        </TermInfo>
        <TermInfo xmlns="http://schemas.microsoft.com/office/infopath/2007/PartnerControls">
          <TermName xmlns="http://schemas.microsoft.com/office/infopath/2007/PartnerControls">CleanAIR</TermName>
          <TermId xmlns="http://schemas.microsoft.com/office/infopath/2007/PartnerControls">a29ac9c0-1e1f-4abe-af2f-e215d819a5fa</TermId>
        </TermInfo>
        <TermInfo xmlns="http://schemas.microsoft.com/office/infopath/2007/PartnerControls">
          <TermName xmlns="http://schemas.microsoft.com/office/infopath/2007/PartnerControls">CleanAIR</TermName>
          <TermId xmlns="http://schemas.microsoft.com/office/infopath/2007/PartnerControls">75928bdd-c459-4e42-a773-6f6efe900dfd</TermId>
        </TermInfo>
      </Terms>
    </j19491a29784480ba364f34c5739e821>
    <l084471f751a44168aec3a19ae242b68 xmlns="971dbd1d-0f87-4427-8749-21af56606dd4">
      <Terms xmlns="http://schemas.microsoft.com/office/infopath/2007/PartnerControls"/>
    </l084471f751a44168aec3a19ae242b68>
    <Reference xmlns="971dbd1d-0f87-4427-8749-21af56606dd4" xsi:nil="true"/>
    <Contentstatus xmlns="971dbd1d-0f87-4427-8749-21af56606dd4">Published</Contentstatus>
    <a3da4a6c9c57416caaaff0f543533185 xmlns="971dbd1d-0f87-4427-8749-21af56606dd4">
      <Terms xmlns="http://schemas.microsoft.com/office/infopath/2007/PartnerControls"/>
    </a3da4a6c9c57416caaaff0f543533185>
    <BpUniqueID xmlns="971dbd1d-0f87-4427-8749-21af56606dd4">a02f38d6-04a7-4dc4-b9a5-90a6215ee43f</BpUniqueID>
    <d5a32e4e6a8b476aac9ff5ae5b1f310c xmlns="971dbd1d-0f87-4427-8749-21af56606dd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</TermName>
          <TermId xmlns="http://schemas.microsoft.com/office/infopath/2007/PartnerControls">94dd4005-5e87-412a-9e2f-36100ac7214b</TermId>
        </TermInfo>
      </Terms>
    </d5a32e4e6a8b476aac9ff5ae5b1f310c>
    <lad737f75b984b4f87d689600a3df2dc xmlns="971dbd1d-0f87-4427-8749-21af56606dd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e4c7f3f5-1309-4fe7-b30a-60f6dd062068</TermId>
        </TermInfo>
      </Terms>
    </lad737f75b984b4f87d689600a3df2dc>
    <naa6e3609598429b925a7a2604281c3e xmlns="971dbd1d-0f87-4427-8749-21af56606dd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83d67850-1a17-4646-a2cb-261af55cd306</TermId>
        </TermInfo>
      </Terms>
    </naa6e3609598429b925a7a2604281c3e>
    <ha7c3610cbac4624b2f5369c798cb9bc xmlns="971dbd1d-0f87-4427-8749-21af56606dd4">
      <Terms xmlns="http://schemas.microsoft.com/office/infopath/2007/PartnerControls"/>
    </ha7c3610cbac4624b2f5369c798cb9bc>
    <PrintedMatterNumber xmlns="971dbd1d-0f87-4427-8749-21af56606dd4" xsi:nil="true"/>
    <ShowPadStatus xmlns="971dbd1d-0f87-4427-8749-21af56606dd4" xsi:nil="true"/>
    <ConversionStatus xmlns="971dbd1d-0f87-4427-8749-21af56606dd4" xsi:nil="true"/>
    <TaxCatchAll xmlns="971dbd1d-0f87-4427-8749-21af56606dd4">
      <Value>2182</Value>
      <Value>2181</Value>
      <Value>6</Value>
      <Value>8</Value>
      <Value>538</Value>
      <Value>2194</Value>
      <Value>2185</Value>
      <Value>2190</Value>
      <Value>2191</Value>
      <Value>2188</Value>
      <Value>2187</Value>
      <Value>2186</Value>
      <Value>2</Value>
      <Value>2184</Value>
      <Value>2183</Value>
    </TaxCatchAll>
    <PrintshopInformation xmlns="971dbd1d-0f87-4427-8749-21af56606dd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duct Range Selection Chart" ma:contentTypeID="0x0101008FC813F9F5B14FF5B6D8C205E90DC5E40400A3F5DC20F04BED4EACC1754FC7A783C4" ma:contentTypeVersion="14" ma:contentTypeDescription="Create a new document." ma:contentTypeScope="" ma:versionID="51c4691abfc94adec8cae0e5edb8d170">
  <xsd:schema xmlns:xsd="http://www.w3.org/2001/XMLSchema" xmlns:xs="http://www.w3.org/2001/XMLSchema" xmlns:p="http://schemas.microsoft.com/office/2006/metadata/properties" xmlns:ns2="971dbd1d-0f87-4427-8749-21af56606dd4" targetNamespace="http://schemas.microsoft.com/office/2006/metadata/properties" ma:root="true" ma:fieldsID="4d5f2b3e1b02e8a8b42b1a773de81022" ns2:_="">
    <xsd:import namespace="971dbd1d-0f87-4427-8749-21af56606dd4"/>
    <xsd:element name="properties">
      <xsd:complexType>
        <xsd:sequence>
          <xsd:element name="documentManagement">
            <xsd:complexType>
              <xsd:all>
                <xsd:element ref="ns2:Contentstatus"/>
                <xsd:element ref="ns2:Publicationstartdate"/>
                <xsd:element ref="ns2:Publicationenddate" minOccurs="0"/>
                <xsd:element ref="ns2:PrintedMatterNumber" minOccurs="0"/>
                <xsd:element ref="ns2:PrintshopInformation" minOccurs="0"/>
                <xsd:element ref="ns2:lad737f75b984b4f87d689600a3df2dc" minOccurs="0"/>
                <xsd:element ref="ns2:naa6e3609598429b925a7a2604281c3e" minOccurs="0"/>
                <xsd:element ref="ns2:TaxCatchAll" minOccurs="0"/>
                <xsd:element ref="ns2:TaxCatchAllLabel" minOccurs="0"/>
                <xsd:element ref="ns2:a3da4a6c9c57416caaaff0f543533185" minOccurs="0"/>
                <xsd:element ref="ns2:a576457ffdfa49cf9c35f0ca82883a84" minOccurs="0"/>
                <xsd:element ref="ns2:BpUniqueID" minOccurs="0"/>
                <xsd:element ref="ns2:Reference" minOccurs="0"/>
                <xsd:element ref="ns2:d5a32e4e6a8b476aac9ff5ae5b1f310c" minOccurs="0"/>
                <xsd:element ref="ns2:ha7c3610cbac4624b2f5369c798cb9bc" minOccurs="0"/>
                <xsd:element ref="ns2:j19491a29784480ba364f34c5739e821" minOccurs="0"/>
                <xsd:element ref="ns2:l084471f751a44168aec3a19ae242b68" minOccurs="0"/>
                <xsd:element ref="ns2:IncorrectData" minOccurs="0"/>
                <xsd:element ref="ns2:ShowPadStatus" minOccurs="0"/>
                <xsd:element ref="ns2:ContentStatusToBe" minOccurs="0"/>
                <xsd:element ref="ns2:ConversionStatus" minOccurs="0"/>
                <xsd:element ref="ns2:ShowPa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dbd1d-0f87-4427-8749-21af56606dd4" elementFormDefault="qualified">
    <xsd:import namespace="http://schemas.microsoft.com/office/2006/documentManagement/types"/>
    <xsd:import namespace="http://schemas.microsoft.com/office/infopath/2007/PartnerControls"/>
    <xsd:element name="Contentstatus" ma:index="5" ma:displayName="Content Status" ma:default="In draft" ma:description="Publication status of the file " ma:internalName="Contentstatus" ma:readOnly="false">
      <xsd:simpleType>
        <xsd:restriction base="dms:Choice">
          <xsd:enumeration value="In draft"/>
          <xsd:enumeration value="To be published"/>
          <xsd:enumeration value="To be published as pdf"/>
          <xsd:enumeration value="To be archived"/>
          <xsd:enumeration value="To be archived as pdf"/>
          <xsd:enumeration value="To be obsolete"/>
          <xsd:enumeration value="To be obsolete as pdf"/>
        </xsd:restriction>
      </xsd:simpleType>
    </xsd:element>
    <xsd:element name="Publicationstartdate" ma:index="9" ma:displayName="Publication Start Date" ma:default="[today]" ma:description="Start date of the publication of the file" ma:format="DateOnly" ma:internalName="Publicationstartdate" ma:readOnly="false">
      <xsd:simpleType>
        <xsd:restriction base="dms:DateTime"/>
      </xsd:simpleType>
    </xsd:element>
    <xsd:element name="Publicationenddate" ma:index="10" nillable="true" ma:displayName="Publication End Date" ma:description="End date of the publication of the file" ma:format="DateOnly" ma:internalName="Publicationenddate">
      <xsd:simpleType>
        <xsd:restriction base="dms:DateTime"/>
      </xsd:simpleType>
    </xsd:element>
    <xsd:element name="PrintedMatterNumber" ma:index="12" nillable="true" ma:displayName="Printed Matter Number" ma:description="Identification number for the print shop" ma:internalName="PrintedMatterNumber">
      <xsd:simpleType>
        <xsd:restriction base="dms:Text"/>
      </xsd:simpleType>
    </xsd:element>
    <xsd:element name="PrintshopInformation" ma:index="13" nillable="true" ma:displayName="Comments" ma:description="Text field for additional information for the print shop" ma:internalName="PrintshopInformation">
      <xsd:simpleType>
        <xsd:restriction base="dms:Note"/>
      </xsd:simpleType>
    </xsd:element>
    <xsd:element name="lad737f75b984b4f87d689600a3df2dc" ma:index="14" ma:taxonomy="true" ma:internalName="lad737f75b984b4f87d689600a3df2dc" ma:taxonomyFieldName="Restrictedto" ma:displayName="Restricted to" ma:readOnly="false" ma:fieldId="{5ad737f7-5b98-4b4f-87d6-89600a3df2dc}" ma:taxonomyMulti="true" ma:sspId="413ae839-e8b6-4682-a648-e64c386f4241" ma:termSetId="d363550f-98d9-4ffc-998e-90158bdb22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aa6e3609598429b925a7a2604281c3e" ma:index="16" nillable="true" ma:taxonomy="true" ma:internalName="naa6e3609598429b925a7a2604281c3e" ma:taxonomyFieldName="Bplanguage" ma:displayName="Content Language" ma:fieldId="{7aa6e360-9598-429b-925a-7a2604281c3e}" ma:taxonomyMulti="true" ma:sspId="413ae839-e8b6-4682-a648-e64c386f4241" ma:termSetId="82491fb1-e5a3-447d-92a4-6edde546af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42dace61-fda4-4b29-9d0c-312baa48c9d1}" ma:internalName="TaxCatchAll" ma:showField="CatchAllData" ma:web="971dbd1d-0f87-4427-8749-21af56606d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hidden="true" ma:list="{42dace61-fda4-4b29-9d0c-312baa48c9d1}" ma:internalName="TaxCatchAllLabel" ma:readOnly="true" ma:showField="CatchAllDataLabel" ma:web="971dbd1d-0f87-4427-8749-21af56606d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3da4a6c9c57416caaaff0f543533185" ma:index="21" nillable="true" ma:taxonomy="true" ma:internalName="a3da4a6c9c57416caaaff0f543533185" ma:taxonomyFieldName="Servicecatalog" ma:displayName="Service Catalog" ma:fieldId="{a3da4a6c-9c57-416c-aaaf-f0f543533185}" ma:taxonomyMulti="true" ma:sspId="413ae839-e8b6-4682-a648-e64c386f4241" ma:termSetId="14da82c9-1f43-4d63-928a-0a551e2f1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576457ffdfa49cf9c35f0ca82883a84" ma:index="23" nillable="true" ma:taxonomy="true" ma:internalName="a576457ffdfa49cf9c35f0ca82883a84" ma:taxonomyFieldName="ContentTypes" ma:displayName="Content Types" ma:fieldId="{a576457f-fdfa-49cf-9c35-f0ca82883a84}" ma:taxonomyMulti="true" ma:sspId="413ae839-e8b6-4682-a648-e64c386f4241" ma:termSetId="7f5ac58f-afe3-40d0-95e2-ea1e9c7d35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pUniqueID" ma:index="25" nillable="true" ma:displayName="BpUniqueId" ma:description="" ma:internalName="BpUniqueID">
      <xsd:simpleType>
        <xsd:restriction base="dms:Unknown"/>
      </xsd:simpleType>
    </xsd:element>
    <xsd:element name="Reference" ma:index="26" nillable="true" ma:displayName="Reference" ma:default="0" ma:description="" ma:internalName="Reference">
      <xsd:simpleType>
        <xsd:restriction base="dms:Text"/>
      </xsd:simpleType>
    </xsd:element>
    <xsd:element name="d5a32e4e6a8b476aac9ff5ae5b1f310c" ma:index="27" ma:taxonomy="true" ma:internalName="d5a32e4e6a8b476aac9ff5ae5b1f310c" ma:taxonomyFieldName="Organizationalnode" ma:displayName="Organizational Node" ma:readOnly="false" ma:fieldId="{d5a32e4e-6a8b-476a-ac9f-f5ae5b1f310c}" ma:taxonomyMulti="true" ma:sspId="413ae839-e8b6-4682-a648-e64c386f4241" ma:termSetId="ada344c2-88a8-4a6d-a1f6-4568ca37d9e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7c3610cbac4624b2f5369c798cb9bc" ma:index="29" nillable="true" ma:taxonomy="true" ma:internalName="ha7c3610cbac4624b2f5369c798cb9bc" ma:taxonomyFieldName="TargetedToOrganizationalNode" ma:displayName="Targeted to organizational node" ma:fieldId="{1a7c3610-cbac-4624-b2f5-369c798cb9bc}" ma:taxonomyMulti="true" ma:sspId="413ae839-e8b6-4682-a648-e64c386f4241" ma:termSetId="ada344c2-88a8-4a6d-a1f6-4568ca37d9e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19491a29784480ba364f34c5739e821" ma:index="30" ma:taxonomy="true" ma:internalName="j19491a29784480ba364f34c5739e821" ma:taxonomyFieldName="Productsranges" ma:displayName="Products/Ranges" ma:readOnly="false" ma:fieldId="{319491a2-9784-480b-a364-f34c5739e821}" ma:taxonomyMulti="true" ma:sspId="413ae839-e8b6-4682-a648-e64c386f4241" ma:termSetId="3992e7b8-f8a4-43e8-a5e8-57ca0d809a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084471f751a44168aec3a19ae242b68" ma:index="31" nillable="true" ma:taxonomy="true" ma:internalName="l084471f751a44168aec3a19ae242b68" ma:taxonomyFieldName="TargetedToJobTitle" ma:displayName="Targeted to job title" ma:fieldId="{5084471f-751a-4416-8aec-3a19ae242b68}" ma:taxonomyMulti="true" ma:sspId="413ae839-e8b6-4682-a648-e64c386f4241" ma:termSetId="d363550f-98d9-4ffc-998e-90158bdb22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correctData" ma:index="33" nillable="true" ma:displayName="Is Incorrect" ma:default="0" ma:description="This item is reported due to incorrect content or metadata." ma:internalName="IncorrectData">
      <xsd:simpleType>
        <xsd:restriction base="dms:Boolean"/>
      </xsd:simpleType>
    </xsd:element>
    <xsd:element name="ShowPadStatus" ma:index="34" nillable="true" ma:displayName="ShowPadStatus" ma:description="" ma:internalName="ShowPadStatus">
      <xsd:simpleType>
        <xsd:restriction base="dms:Text"/>
      </xsd:simpleType>
    </xsd:element>
    <xsd:element name="ContentStatusToBe" ma:index="35" nillable="true" ma:displayName="Content Status To Be" ma:description="Content status after the Publication End Date" ma:internalName="ContentStatusToBe">
      <xsd:simpleType>
        <xsd:restriction base="dms:Choice">
          <xsd:enumeration value="To be archived"/>
          <xsd:enumeration value="To be obsolete"/>
        </xsd:restriction>
      </xsd:simpleType>
    </xsd:element>
    <xsd:element name="ConversionStatus" ma:index="36" nillable="true" ma:displayName="Conversion Status" ma:description="Content conversion status" ma:internalName="ConversionStatus">
      <xsd:simpleType>
        <xsd:restriction base="dms:Text"/>
      </xsd:simpleType>
    </xsd:element>
    <xsd:element name="ShowPad" ma:index="37" nillable="true" ma:displayName="Copy To ShowPad" ma:default="0" ma:description="" ma:internalName="ShowPa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B8C113-C66C-430E-AD2F-CF3E48F96A63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971dbd1d-0f87-4427-8749-21af56606dd4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9894241-B2AF-42AC-AA94-CFDB15F71B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1dbd1d-0f87-4427-8749-21af56606d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AF82D7-F720-4FDA-99ED-08E692D08D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Grouping</vt:lpstr>
    </vt:vector>
  </TitlesOfParts>
  <Company>Atlas Copco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CleanAIR 15-25 Product Grouping</dc:title>
  <dc:creator>Kris Leunckens</dc:creator>
  <cp:lastModifiedBy>Steven Kjell</cp:lastModifiedBy>
  <cp:lastPrinted>2015-03-17T14:45:39Z</cp:lastPrinted>
  <dcterms:created xsi:type="dcterms:W3CDTF">2012-11-26T07:52:46Z</dcterms:created>
  <dcterms:modified xsi:type="dcterms:W3CDTF">2015-12-03T12:20:59Z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0x0101008FC813F9F5B14FF5B6D8C205E90DC5E40400A3F5DC20F04BED4EACC1754FC7A783C4</vt:lpwstr>
  </property>
  <property fmtid="{D5CDD505-2E9C-101B-9397-08002B2CF9AE}" pid="3" name="ContentTypes">
    <vt:lpwstr>538;#Product Range Selection Chart|f64916bb-1657-4718-8e29-f1ea7d56f06b</vt:lpwstr>
  </property>
  <property fmtid="{D5CDD505-2E9C-101B-9397-08002B2CF9AE}" pid="4" name="_dlc_DocIdItemGuid">
    <vt:lpwstr>9e9f59be-bd3d-45ae-af3e-d141cdb27920</vt:lpwstr>
  </property>
  <property fmtid="{D5CDD505-2E9C-101B-9397-08002B2CF9AE}" pid="5" name="Organizationalnode">
    <vt:lpwstr>8;#All|94dd4005-5e87-412a-9e2f-36100ac7214b</vt:lpwstr>
  </property>
  <property fmtid="{D5CDD505-2E9C-101B-9397-08002B2CF9AE}" pid="6" name="Bplanguage">
    <vt:lpwstr>6;#English|83d67850-1a17-4646-a2cb-261af55cd306</vt:lpwstr>
  </property>
  <property fmtid="{D5CDD505-2E9C-101B-9397-08002B2CF9AE}" pid="7" name="Servicecatalog">
    <vt:lpwstr/>
  </property>
  <property fmtid="{D5CDD505-2E9C-101B-9397-08002B2CF9AE}" pid="8" name="Productsranges">
    <vt:lpwstr>2181;#CleanAIR|d1c75406-80d4-4c77-8d08-e4ef6d2b5ad5;#2182;#CleanAIR|e986c202-391d-4c0b-bb5a-9c16f5ebf68b;#2183;#CleanAIR|a1fbff91-5c06-4796-96c7-15b5975615dc;#2184;#CleanAIR|a5250bb7-6234-4011-97bd-a5ecc6911ac4;#2185;#CleanAIR|d901b343-d136-4739-b5aa-34c0</vt:lpwstr>
  </property>
  <property fmtid="{D5CDD505-2E9C-101B-9397-08002B2CF9AE}" pid="9" name="TargetedToJobTitle">
    <vt:lpwstr/>
  </property>
  <property fmtid="{D5CDD505-2E9C-101B-9397-08002B2CF9AE}" pid="10" name="TargetedToOrganizationalNode">
    <vt:lpwstr/>
  </property>
  <property fmtid="{D5CDD505-2E9C-101B-9397-08002B2CF9AE}" pid="11" name="Restrictedto">
    <vt:lpwstr>2;#Internal|e4c7f3f5-1309-4fe7-b30a-60f6dd062068</vt:lpwstr>
  </property>
  <property fmtid="{D5CDD505-2E9C-101B-9397-08002B2CF9AE}" pid="12" name="atlascopco.bp.editorItemLocationUrl">
    <vt:lpwstr>https://editor.business-portal.net/div/ctmb/SalesMarketing/CleanAIR15_25_Product_Grouping.xlsx</vt:lpwstr>
  </property>
  <property fmtid="{D5CDD505-2E9C-101B-9397-08002B2CF9AE}" pid="13" name="Order">
    <vt:r8>478600</vt:r8>
  </property>
  <property fmtid="{D5CDD505-2E9C-101B-9397-08002B2CF9AE}" pid="14" name="BannerLink">
    <vt:lpwstr/>
  </property>
  <property fmtid="{D5CDD505-2E9C-101B-9397-08002B2CF9AE}" pid="15" name="atlascopco.bp.editorItemSiteId">
    <vt:lpwstr>22e15b59-ab83-4f92-afde-c7d3486f36af</vt:lpwstr>
  </property>
  <property fmtid="{D5CDD505-2E9C-101B-9397-08002B2CF9AE}" pid="16" name="xd_ProgID">
    <vt:lpwstr/>
  </property>
  <property fmtid="{D5CDD505-2E9C-101B-9397-08002B2CF9AE}" pid="17" name="atlascopco.bp.editorContentPublicationTime">
    <vt:lpwstr>6038576937</vt:lpwstr>
  </property>
  <property fmtid="{D5CDD505-2E9C-101B-9397-08002B2CF9AE}" pid="18" name="TemplateUrl">
    <vt:lpwstr/>
  </property>
  <property fmtid="{D5CDD505-2E9C-101B-9397-08002B2CF9AE}" pid="19" name="DNnr">
    <vt:lpwstr/>
  </property>
  <property fmtid="{D5CDD505-2E9C-101B-9397-08002B2CF9AE}" pid="20" name="ECBAuthor">
    <vt:lpwstr/>
  </property>
  <property fmtid="{D5CDD505-2E9C-101B-9397-08002B2CF9AE}" pid="21" name="Application">
    <vt:lpwstr/>
  </property>
  <property fmtid="{D5CDD505-2E9C-101B-9397-08002B2CF9AE}" pid="22" name="atlascopco.bp.contentpublication.status">
    <vt:lpwstr>Published</vt:lpwstr>
  </property>
  <property fmtid="{D5CDD505-2E9C-101B-9397-08002B2CF9AE}" pid="23" name="BpTimerJobLocation">
    <vt:lpwstr>SSISBEAP4010</vt:lpwstr>
  </property>
</Properties>
</file>